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935"/>
  </bookViews>
  <sheets>
    <sheet name="LOTE 2" sheetId="1" r:id="rId1"/>
    <sheet name="LOTE 1 " sheetId="2" r:id="rId2"/>
    <sheet name="Hoja3" sheetId="3" r:id="rId3"/>
  </sheets>
  <definedNames>
    <definedName name="_Hlk308174380" localSheetId="0">'LOTE 2'!$A$7</definedName>
    <definedName name="_Hlk397596675" localSheetId="0">'LOTE 2'!$A$27</definedName>
  </definedNames>
  <calcPr calcId="145621"/>
</workbook>
</file>

<file path=xl/calcChain.xml><?xml version="1.0" encoding="utf-8"?>
<calcChain xmlns="http://schemas.openxmlformats.org/spreadsheetml/2006/main">
  <c r="J49" i="1" l="1"/>
  <c r="I49" i="1"/>
  <c r="H49" i="1"/>
  <c r="G49" i="1"/>
  <c r="F49" i="1"/>
  <c r="E49" i="1"/>
  <c r="D49" i="1"/>
  <c r="C49" i="1"/>
  <c r="B49" i="1"/>
  <c r="C22" i="1"/>
  <c r="C21" i="1"/>
  <c r="C20" i="1"/>
  <c r="C19" i="1"/>
  <c r="C28" i="1"/>
  <c r="C30" i="1"/>
  <c r="C29" i="1"/>
  <c r="C27" i="1"/>
  <c r="C34" i="1"/>
  <c r="C33" i="1"/>
  <c r="C32" i="1"/>
  <c r="C31" i="1"/>
  <c r="C26" i="1"/>
  <c r="C25" i="1"/>
  <c r="C24" i="1"/>
  <c r="C23" i="1"/>
  <c r="C18" i="1"/>
  <c r="C17" i="1"/>
  <c r="C15" i="1"/>
  <c r="C14" i="1"/>
  <c r="C13" i="1"/>
  <c r="C11" i="1"/>
  <c r="C9" i="1"/>
  <c r="C8" i="1"/>
  <c r="C7" i="1"/>
  <c r="K40" i="1" l="1"/>
  <c r="E34" i="1"/>
  <c r="E15" i="1"/>
  <c r="E9" i="1"/>
</calcChain>
</file>

<file path=xl/sharedStrings.xml><?xml version="1.0" encoding="utf-8"?>
<sst xmlns="http://schemas.openxmlformats.org/spreadsheetml/2006/main" count="144" uniqueCount="131">
  <si>
    <t>Moto</t>
  </si>
  <si>
    <t>Furgoneta</t>
  </si>
  <si>
    <t>Servicio normal: entregas en 48 horas</t>
  </si>
  <si>
    <t>Servicio urgente: entregas en el día. MOTO</t>
  </si>
  <si>
    <t>Servicio urgente: entregas en el día. FURGONETA</t>
  </si>
  <si>
    <t>Servicio urgente: entregas en el día. Suplemento por km, incluyendo los de ida y los de vuelta.</t>
  </si>
  <si>
    <t>Capitales y poblaciones peninsulares hasta 15 kg.</t>
  </si>
  <si>
    <t>Kilogramo adicional</t>
  </si>
  <si>
    <t>Islas Canarias (Gran canaria y tenerife) hasta 1 kg.</t>
  </si>
  <si>
    <t>Islas Canarias (resto de islas) hasta 1 kg.</t>
  </si>
  <si>
    <t>Islas Baleares (Mallorca) hasta 1 kg.</t>
  </si>
  <si>
    <t>Islas Baleares (resto de islas) hasta 1 kg.</t>
  </si>
  <si>
    <t>Ceuta y Melilla hasta 1 kg.</t>
  </si>
  <si>
    <t>Andorra hasta 1 kg.</t>
  </si>
  <si>
    <t>Servicios derivados: Segunda entrega (por ausencia del destinatario o por error en la dirección)</t>
  </si>
  <si>
    <t>Servicios derivados: Servicio antes de las 10 horas del día siguiente</t>
  </si>
  <si>
    <t>Tarifa IV. INTERNACIONAL</t>
  </si>
  <si>
    <t>Zona 1</t>
  </si>
  <si>
    <t>Zona 2</t>
  </si>
  <si>
    <t>Zona 3</t>
  </si>
  <si>
    <t>Zona 4</t>
  </si>
  <si>
    <t>Zona 5</t>
  </si>
  <si>
    <t>Zona 6</t>
  </si>
  <si>
    <t>Zona 7</t>
  </si>
  <si>
    <t>Zona 8</t>
  </si>
  <si>
    <t>Zona 9</t>
  </si>
  <si>
    <t>0,5 kg</t>
  </si>
  <si>
    <t>1 kg</t>
  </si>
  <si>
    <t>1,5 kg</t>
  </si>
  <si>
    <t>2 kg</t>
  </si>
  <si>
    <t>2,5 kg</t>
  </si>
  <si>
    <t>3 kg</t>
  </si>
  <si>
    <t>Cada 0,5 kg
adicional</t>
  </si>
  <si>
    <t>ZONA 1 UNIÓN EUROPEA</t>
  </si>
  <si>
    <t>ALEMANIA</t>
  </si>
  <si>
    <t>BÉLGICA</t>
  </si>
  <si>
    <t>FRANCIA</t>
  </si>
  <si>
    <t>CANADÁ</t>
  </si>
  <si>
    <t>HOLANDA</t>
  </si>
  <si>
    <t>ITALIA</t>
  </si>
  <si>
    <t>LUXEMBURGO</t>
  </si>
  <si>
    <t>ESTADOS UNIDOS</t>
  </si>
  <si>
    <t>MÓNACO</t>
  </si>
  <si>
    <t>REINO UNIDO</t>
  </si>
  <si>
    <t>MÉXICO</t>
  </si>
  <si>
    <t>SUIZA</t>
  </si>
  <si>
    <t>ZONA 2 UNIÓN EUROPEA</t>
  </si>
  <si>
    <t>AZORES Y MADEIRA</t>
  </si>
  <si>
    <t>AUSTRIA</t>
  </si>
  <si>
    <t>DINAMARCA</t>
  </si>
  <si>
    <t>FINLANDIA</t>
  </si>
  <si>
    <t>GRECIA</t>
  </si>
  <si>
    <t>IRLANDA</t>
  </si>
  <si>
    <t>ISLAS DEL CANAL</t>
  </si>
  <si>
    <t>MALTA</t>
  </si>
  <si>
    <t>REP. CHECA</t>
  </si>
  <si>
    <t>REP. ESLOVACA</t>
  </si>
  <si>
    <t>SUECIA</t>
  </si>
  <si>
    <t>ZONA 3 UNIÓN EUROPEA</t>
  </si>
  <si>
    <t>BULGARIA</t>
  </si>
  <si>
    <t>CHIPRE</t>
  </si>
  <si>
    <t>CROACIA</t>
  </si>
  <si>
    <t>ARABIA SAUDITA</t>
  </si>
  <si>
    <t>JORDANIA</t>
  </si>
  <si>
    <t>ESLOVENIA</t>
  </si>
  <si>
    <t>ESTONIA</t>
  </si>
  <si>
    <t>HUNGRIA</t>
  </si>
  <si>
    <t>EGIPTO</t>
  </si>
  <si>
    <t>LETONIA</t>
  </si>
  <si>
    <t>LITUANIA</t>
  </si>
  <si>
    <t>POLONIA</t>
  </si>
  <si>
    <t>IRAQ</t>
  </si>
  <si>
    <t>RUMANIA</t>
  </si>
  <si>
    <t>ISRAEL</t>
  </si>
  <si>
    <t>ZONA 4 RESTO DE EUROPA Y MARRUECOS</t>
  </si>
  <si>
    <t>AUSTRALIA</t>
  </si>
  <si>
    <t>MALASIA</t>
  </si>
  <si>
    <t>THAILANDIA</t>
  </si>
  <si>
    <t>CHINA</t>
  </si>
  <si>
    <t>NUEVA ZELANDA</t>
  </si>
  <si>
    <t>VIETNAM</t>
  </si>
  <si>
    <t>COREA DEL SUR</t>
  </si>
  <si>
    <t>PAQUISTÁN</t>
  </si>
  <si>
    <t>INDIA</t>
  </si>
  <si>
    <t>SINGAPUR</t>
  </si>
  <si>
    <t>JAPÓN</t>
  </si>
  <si>
    <t>TAIWAN</t>
  </si>
  <si>
    <t>Portugal hasta 1 kg.</t>
  </si>
  <si>
    <t>PRECIOS SIN IVA</t>
  </si>
  <si>
    <t>25 PUNTOS</t>
  </si>
  <si>
    <t>20 PUNTOS</t>
  </si>
  <si>
    <t>35 PUNTOS</t>
  </si>
  <si>
    <t>Tarifa II. RESTO CAM (SERVICIO EN POBLACIONES DE LA COMUNIDAD DE MADRID)</t>
  </si>
  <si>
    <t>PRECIOS IVA 21% INCLUIDO</t>
  </si>
  <si>
    <t>Suplemento por extrarradio por km. (ver zonas en las que no se puede aplicar este suplemento en P.P.T.)</t>
  </si>
  <si>
    <t>SERVICIO URGENTE: ENTREGAS EN EL DÍA</t>
  </si>
  <si>
    <t>Tarifa III. NACIONAL: (Península, Baleares, Canarias, Ceuta y Melilla, Andorra y Portugal)</t>
  </si>
  <si>
    <t>PRECIOS IVA 21% INCLUIDO EN LOS CASOS QUE CORRESPONDA</t>
  </si>
  <si>
    <t>ZONA 5 AMÉRICA DEL NORTE</t>
  </si>
  <si>
    <t>ZONA 6 AMÉRICA CENTRAL Y DEL SUR</t>
  </si>
  <si>
    <t>ZONA 7 ORIENTE MEDIO</t>
  </si>
  <si>
    <t>ZONA 8 LEJANO ORIENTE Y OCEANÍA</t>
  </si>
  <si>
    <t>ZONA 9 RESTO DEL MUNDO</t>
  </si>
  <si>
    <t>PUNTUACIÓN MÁXIMA A ASIGNAR SOBRE 80 PUNTOS</t>
  </si>
  <si>
    <t>PONDERACIÓN TOTAL SOBRE 20 PUNTOS</t>
  </si>
  <si>
    <t>Modelo de propuesta económica y técnica para el servicio de mensajería</t>
  </si>
  <si>
    <t>Empresa:</t>
  </si>
  <si>
    <t>Puntuación máxima</t>
  </si>
  <si>
    <t>sobre 100</t>
  </si>
  <si>
    <t xml:space="preserve">MOTORISTA </t>
  </si>
  <si>
    <t>Precios</t>
  </si>
  <si>
    <t>sin IVA</t>
  </si>
  <si>
    <t>IVA incluído</t>
  </si>
  <si>
    <t>sobre 85</t>
  </si>
  <si>
    <t>1. Precio ofertado:</t>
  </si>
  <si>
    <t>Motorista a disposición de la UNED</t>
  </si>
  <si>
    <t>(Precio por día de trabajo)</t>
  </si>
  <si>
    <t xml:space="preserve">MEJORA </t>
  </si>
  <si>
    <t>Minutos</t>
  </si>
  <si>
    <t>2. Mejora técnica:</t>
  </si>
  <si>
    <t>(Entre 0 y 60)</t>
  </si>
  <si>
    <t>Tarifa I. MADRID (MENSAJERÍA LOCAL)</t>
  </si>
  <si>
    <t>Puntuación máxima sobre 15 puntos (0,25 puntos por minuto)</t>
  </si>
  <si>
    <t>Número de minutos de ampliación del servicio sin coste para la UNED por día</t>
  </si>
  <si>
    <t>LOTE 1</t>
  </si>
  <si>
    <t xml:space="preserve"> Servicio de moto fija en el Rectorado de la UNED</t>
  </si>
  <si>
    <t>Lote 1. Servicio de motorista</t>
  </si>
  <si>
    <t xml:space="preserve">Lote 2 - PROPUESTA ECONÓMICA </t>
  </si>
  <si>
    <t>Servicio de Mensajería</t>
  </si>
  <si>
    <t>EMPRESA:</t>
  </si>
  <si>
    <t>SUMA OFERTA TOTAL POR 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</si>
</sst>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C0A]_-;\-* #,##0.00\ [$€-C0A]_-;_-* &quot;-&quot;??\ [$€-C0A]_-;_-@_-"/>
    <numFmt numFmtId="165" formatCode="#,##0.00\ [$€-C0A];\-#,##0.00\ [$€-C0A]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Tahoma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sz val="9"/>
      <color indexed="8"/>
      <name val="Tahoma"/>
      <family val="2"/>
    </font>
    <font>
      <sz val="11"/>
      <color indexed="8"/>
      <name val="Tahoma"/>
      <family val="2"/>
    </font>
    <font>
      <sz val="10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5" fillId="3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0" fillId="2" borderId="3" xfId="0" applyFill="1" applyBorder="1"/>
    <xf numFmtId="0" fontId="0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7" fillId="0" borderId="0" xfId="0" applyFont="1"/>
    <xf numFmtId="0" fontId="7" fillId="0" borderId="3" xfId="0" applyFont="1" applyBorder="1"/>
    <xf numFmtId="164" fontId="8" fillId="0" borderId="3" xfId="0" applyNumberFormat="1" applyFont="1" applyBorder="1"/>
    <xf numFmtId="0" fontId="9" fillId="0" borderId="0" xfId="0" applyFont="1"/>
    <xf numFmtId="0" fontId="11" fillId="0" borderId="7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7" fillId="0" borderId="0" xfId="0" applyFont="1"/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64" fontId="0" fillId="2" borderId="3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166" fontId="0" fillId="3" borderId="3" xfId="0" applyNumberFormat="1" applyFill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3" xfId="0" applyFill="1" applyBorder="1" applyAlignment="1">
      <alignment horizontal="center"/>
    </xf>
    <xf numFmtId="0" fontId="15" fillId="2" borderId="3" xfId="0" applyFont="1" applyFill="1" applyBorder="1" applyAlignment="1">
      <alignment horizontal="center" vertical="center"/>
    </xf>
    <xf numFmtId="166" fontId="18" fillId="0" borderId="0" xfId="0" applyNumberFormat="1" applyFont="1"/>
    <xf numFmtId="0" fontId="19" fillId="0" borderId="7" xfId="0" applyFont="1" applyBorder="1" applyAlignment="1">
      <alignment vertical="center"/>
    </xf>
    <xf numFmtId="0" fontId="16" fillId="0" borderId="7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20" fillId="0" borderId="12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7" fillId="0" borderId="14" xfId="0" applyFont="1" applyBorder="1"/>
    <xf numFmtId="0" fontId="17" fillId="0" borderId="14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8" fillId="0" borderId="17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9" fillId="0" borderId="1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20" fillId="0" borderId="13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13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0" fillId="0" borderId="7" xfId="0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workbookViewId="0">
      <selection activeCell="A83" sqref="A83"/>
    </sheetView>
  </sheetViews>
  <sheetFormatPr baseColWidth="10" defaultRowHeight="15" x14ac:dyDescent="0.25"/>
  <cols>
    <col min="1" max="1" width="43.140625" customWidth="1"/>
    <col min="2" max="2" width="20.28515625" customWidth="1"/>
    <col min="3" max="3" width="21" customWidth="1"/>
    <col min="4" max="4" width="26.5703125" customWidth="1"/>
    <col min="5" max="5" width="12.5703125" customWidth="1"/>
  </cols>
  <sheetData>
    <row r="1" spans="1:11" ht="34.5" customHeight="1" x14ac:dyDescent="0.3">
      <c r="B1" s="30"/>
      <c r="C1" s="31" t="s">
        <v>127</v>
      </c>
      <c r="D1" s="30"/>
    </row>
    <row r="2" spans="1:11" ht="14.25" customHeight="1" x14ac:dyDescent="0.3">
      <c r="B2" s="30"/>
      <c r="C2" s="32" t="s">
        <v>128</v>
      </c>
      <c r="D2" s="30"/>
    </row>
    <row r="3" spans="1:11" ht="45" customHeight="1" x14ac:dyDescent="0.3">
      <c r="A3" s="54" t="s">
        <v>129</v>
      </c>
      <c r="B3" s="50"/>
      <c r="C3" s="51"/>
      <c r="D3" s="50"/>
      <c r="E3" s="53"/>
      <c r="F3" s="52"/>
      <c r="G3" s="52"/>
      <c r="H3" s="52"/>
      <c r="I3" s="52"/>
      <c r="J3" s="52"/>
      <c r="K3" s="53"/>
    </row>
    <row r="4" spans="1:11" x14ac:dyDescent="0.25">
      <c r="A4" s="55"/>
      <c r="B4" s="56"/>
      <c r="C4" s="56"/>
      <c r="D4" s="56"/>
      <c r="E4" s="57"/>
      <c r="F4" s="56"/>
      <c r="G4" s="56"/>
      <c r="H4" s="56"/>
      <c r="I4" s="56"/>
      <c r="J4" s="56"/>
      <c r="K4" s="57"/>
    </row>
    <row r="5" spans="1:11" ht="62.25" customHeight="1" x14ac:dyDescent="0.25">
      <c r="A5" s="6"/>
      <c r="B5" s="35" t="s">
        <v>88</v>
      </c>
      <c r="C5" s="35" t="s">
        <v>93</v>
      </c>
      <c r="D5" s="35" t="s">
        <v>103</v>
      </c>
      <c r="E5" s="3"/>
      <c r="F5" s="3"/>
      <c r="G5" s="3"/>
      <c r="H5" s="3"/>
      <c r="I5" s="3"/>
      <c r="J5" s="3"/>
      <c r="K5" s="2"/>
    </row>
    <row r="6" spans="1:11" ht="18.75" customHeight="1" x14ac:dyDescent="0.25">
      <c r="A6" s="4" t="s">
        <v>121</v>
      </c>
      <c r="B6" s="5"/>
      <c r="C6" s="33"/>
      <c r="D6" s="33" t="s">
        <v>89</v>
      </c>
      <c r="E6" s="6"/>
      <c r="F6" s="6"/>
      <c r="G6" s="6"/>
      <c r="H6" s="6"/>
      <c r="I6" s="6"/>
      <c r="J6" s="6"/>
      <c r="K6" s="6"/>
    </row>
    <row r="7" spans="1:11" ht="21" x14ac:dyDescent="0.25">
      <c r="A7" s="7" t="s">
        <v>0</v>
      </c>
      <c r="B7" s="9">
        <v>0</v>
      </c>
      <c r="C7" s="9">
        <f>+B7+B7*21/100</f>
        <v>0</v>
      </c>
      <c r="D7" s="36">
        <v>16</v>
      </c>
      <c r="E7" s="10"/>
      <c r="F7" s="10"/>
      <c r="G7" s="10"/>
      <c r="H7" s="10"/>
      <c r="I7" s="10"/>
      <c r="J7" s="10"/>
      <c r="K7" s="10"/>
    </row>
    <row r="8" spans="1:11" ht="15.75" customHeight="1" x14ac:dyDescent="0.25">
      <c r="A8" s="7" t="s">
        <v>1</v>
      </c>
      <c r="B8" s="9">
        <v>0</v>
      </c>
      <c r="C8" s="9">
        <f t="shared" ref="C8:C18" si="0">+B8+B8*21/100</f>
        <v>0</v>
      </c>
      <c r="D8" s="36">
        <v>4</v>
      </c>
      <c r="E8" s="10"/>
      <c r="F8" s="10"/>
      <c r="G8" s="10"/>
      <c r="H8" s="10"/>
      <c r="I8" s="10"/>
      <c r="J8" s="10"/>
      <c r="K8" s="10"/>
    </row>
    <row r="9" spans="1:11" ht="45" x14ac:dyDescent="0.25">
      <c r="A9" s="38" t="s">
        <v>94</v>
      </c>
      <c r="B9" s="9">
        <v>0</v>
      </c>
      <c r="C9" s="9">
        <f t="shared" si="0"/>
        <v>0</v>
      </c>
      <c r="D9" s="36">
        <v>5</v>
      </c>
      <c r="E9" s="36">
        <f>SUM(D7:D9)</f>
        <v>25</v>
      </c>
      <c r="F9" s="10"/>
      <c r="G9" s="10"/>
      <c r="H9" s="10"/>
      <c r="I9" s="10"/>
      <c r="J9" s="10"/>
      <c r="K9" s="10"/>
    </row>
    <row r="10" spans="1:11" ht="39.75" customHeight="1" x14ac:dyDescent="0.25">
      <c r="A10" s="34" t="s">
        <v>92</v>
      </c>
      <c r="B10" s="35" t="s">
        <v>88</v>
      </c>
      <c r="C10" s="35" t="s">
        <v>93</v>
      </c>
      <c r="D10" s="33" t="s">
        <v>90</v>
      </c>
      <c r="E10" s="11"/>
      <c r="F10" s="11"/>
      <c r="G10" s="11"/>
      <c r="H10" s="11"/>
      <c r="I10" s="11"/>
      <c r="J10" s="11"/>
      <c r="K10" s="11"/>
    </row>
    <row r="11" spans="1:11" ht="60" customHeight="1" x14ac:dyDescent="0.25">
      <c r="A11" s="12" t="s">
        <v>2</v>
      </c>
      <c r="B11" s="9">
        <v>0</v>
      </c>
      <c r="C11" s="9">
        <f t="shared" si="0"/>
        <v>0</v>
      </c>
      <c r="D11" s="36">
        <v>10</v>
      </c>
      <c r="E11" s="10"/>
      <c r="F11" s="10"/>
      <c r="G11" s="10"/>
      <c r="H11" s="10"/>
      <c r="I11" s="10"/>
      <c r="J11" s="10"/>
      <c r="K11" s="10"/>
    </row>
    <row r="12" spans="1:11" ht="21" x14ac:dyDescent="0.25">
      <c r="A12" s="37" t="s">
        <v>95</v>
      </c>
      <c r="B12" s="8"/>
      <c r="C12" s="9"/>
      <c r="D12" s="36"/>
      <c r="E12" s="10"/>
      <c r="F12" s="10"/>
      <c r="G12" s="10"/>
      <c r="H12" s="10"/>
      <c r="I12" s="10"/>
      <c r="J12" s="10"/>
      <c r="K12" s="10"/>
    </row>
    <row r="13" spans="1:11" ht="21" x14ac:dyDescent="0.25">
      <c r="A13" s="13" t="s">
        <v>3</v>
      </c>
      <c r="B13" s="9">
        <v>0</v>
      </c>
      <c r="C13" s="9">
        <f t="shared" si="0"/>
        <v>0</v>
      </c>
      <c r="D13" s="36">
        <v>1</v>
      </c>
      <c r="E13" s="10"/>
      <c r="F13" s="10"/>
      <c r="G13" s="10"/>
      <c r="H13" s="10"/>
      <c r="I13" s="10"/>
      <c r="J13" s="10"/>
      <c r="K13" s="10"/>
    </row>
    <row r="14" spans="1:11" ht="30" x14ac:dyDescent="0.25">
      <c r="A14" s="13" t="s">
        <v>4</v>
      </c>
      <c r="B14" s="9">
        <v>0</v>
      </c>
      <c r="C14" s="9">
        <f t="shared" si="0"/>
        <v>0</v>
      </c>
      <c r="D14" s="36">
        <v>1</v>
      </c>
      <c r="E14" s="10"/>
      <c r="F14" s="10"/>
      <c r="G14" s="10"/>
      <c r="H14" s="10"/>
      <c r="I14" s="10"/>
      <c r="J14" s="10"/>
      <c r="K14" s="10"/>
    </row>
    <row r="15" spans="1:11" ht="45" x14ac:dyDescent="0.25">
      <c r="A15" s="14" t="s">
        <v>5</v>
      </c>
      <c r="B15" s="9">
        <v>0</v>
      </c>
      <c r="C15" s="9">
        <f t="shared" si="0"/>
        <v>0</v>
      </c>
      <c r="D15" s="36">
        <v>8</v>
      </c>
      <c r="E15" s="36">
        <f>SUM(D11:D15)</f>
        <v>20</v>
      </c>
      <c r="F15" s="36"/>
      <c r="G15" s="10"/>
      <c r="H15" s="10"/>
      <c r="I15" s="10"/>
      <c r="J15" s="10"/>
      <c r="K15" s="10"/>
    </row>
    <row r="16" spans="1:11" ht="65.25" customHeight="1" x14ac:dyDescent="0.25">
      <c r="A16" s="34" t="s">
        <v>96</v>
      </c>
      <c r="B16" s="35" t="s">
        <v>88</v>
      </c>
      <c r="C16" s="35" t="s">
        <v>97</v>
      </c>
      <c r="D16" s="39" t="s">
        <v>91</v>
      </c>
      <c r="E16" s="11"/>
      <c r="F16" s="11"/>
      <c r="G16" s="11"/>
      <c r="H16" s="11"/>
      <c r="I16" s="11"/>
      <c r="J16" s="11"/>
      <c r="K16" s="11"/>
    </row>
    <row r="17" spans="1:11" ht="90" customHeight="1" x14ac:dyDescent="0.25">
      <c r="A17" s="15" t="s">
        <v>6</v>
      </c>
      <c r="B17" s="9">
        <v>0</v>
      </c>
      <c r="C17" s="9">
        <f t="shared" si="0"/>
        <v>0</v>
      </c>
      <c r="D17" s="36">
        <v>12</v>
      </c>
      <c r="E17" s="10"/>
      <c r="F17" s="10"/>
      <c r="G17" s="10"/>
      <c r="H17" s="10"/>
      <c r="I17" s="10"/>
      <c r="J17" s="10"/>
      <c r="K17" s="10"/>
    </row>
    <row r="18" spans="1:11" ht="30" customHeight="1" x14ac:dyDescent="0.25">
      <c r="A18" s="15" t="s">
        <v>7</v>
      </c>
      <c r="B18" s="9">
        <v>0</v>
      </c>
      <c r="C18" s="9">
        <f t="shared" si="0"/>
        <v>0</v>
      </c>
      <c r="D18" s="36">
        <v>2.5</v>
      </c>
      <c r="E18" s="10"/>
      <c r="F18" s="10"/>
      <c r="G18" s="10"/>
      <c r="H18" s="10"/>
      <c r="I18" s="10"/>
      <c r="J18" s="10"/>
      <c r="K18" s="10"/>
    </row>
    <row r="19" spans="1:11" ht="90" customHeight="1" x14ac:dyDescent="0.25">
      <c r="A19" s="15" t="s">
        <v>8</v>
      </c>
      <c r="B19" s="9">
        <v>0</v>
      </c>
      <c r="C19" s="9">
        <f t="shared" ref="C19:C22" si="1">+B19</f>
        <v>0</v>
      </c>
      <c r="D19" s="36">
        <v>3</v>
      </c>
      <c r="E19" s="10"/>
      <c r="F19" s="10"/>
      <c r="G19" s="10"/>
      <c r="H19" s="10"/>
      <c r="I19" s="10"/>
      <c r="J19" s="10"/>
      <c r="K19" s="10"/>
    </row>
    <row r="20" spans="1:11" ht="30" customHeight="1" x14ac:dyDescent="0.25">
      <c r="A20" s="15" t="s">
        <v>7</v>
      </c>
      <c r="B20" s="9">
        <v>0</v>
      </c>
      <c r="C20" s="9">
        <f t="shared" si="1"/>
        <v>0</v>
      </c>
      <c r="D20" s="36">
        <v>1</v>
      </c>
      <c r="E20" s="10"/>
      <c r="F20" s="10"/>
      <c r="G20" s="10"/>
      <c r="H20" s="10"/>
      <c r="I20" s="10"/>
      <c r="J20" s="10"/>
      <c r="K20" s="10"/>
    </row>
    <row r="21" spans="1:11" ht="75" customHeight="1" x14ac:dyDescent="0.25">
      <c r="A21" s="15" t="s">
        <v>9</v>
      </c>
      <c r="B21" s="9">
        <v>0</v>
      </c>
      <c r="C21" s="9">
        <f t="shared" si="1"/>
        <v>0</v>
      </c>
      <c r="D21" s="36">
        <v>3</v>
      </c>
      <c r="E21" s="10"/>
      <c r="F21" s="10"/>
      <c r="G21" s="10"/>
      <c r="H21" s="10"/>
      <c r="I21" s="10"/>
      <c r="J21" s="10"/>
      <c r="K21" s="10"/>
    </row>
    <row r="22" spans="1:11" ht="30" customHeight="1" x14ac:dyDescent="0.25">
      <c r="A22" s="15" t="s">
        <v>7</v>
      </c>
      <c r="B22" s="9">
        <v>0</v>
      </c>
      <c r="C22" s="9">
        <f t="shared" si="1"/>
        <v>0</v>
      </c>
      <c r="D22" s="36">
        <v>1</v>
      </c>
      <c r="E22" s="10"/>
      <c r="F22" s="10"/>
      <c r="G22" s="10"/>
      <c r="H22" s="10"/>
      <c r="I22" s="10"/>
      <c r="J22" s="10"/>
      <c r="K22" s="10"/>
    </row>
    <row r="23" spans="1:11" ht="60" customHeight="1" x14ac:dyDescent="0.25">
      <c r="A23" s="15" t="s">
        <v>10</v>
      </c>
      <c r="B23" s="9">
        <v>0</v>
      </c>
      <c r="C23" s="9">
        <f t="shared" ref="C23:C26" si="2">+B23+B23*21/100</f>
        <v>0</v>
      </c>
      <c r="D23" s="36">
        <v>2</v>
      </c>
      <c r="E23" s="10"/>
      <c r="F23" s="10"/>
      <c r="G23" s="10"/>
      <c r="H23" s="10"/>
      <c r="I23" s="10"/>
      <c r="J23" s="10"/>
      <c r="K23" s="10"/>
    </row>
    <row r="24" spans="1:11" ht="30" customHeight="1" x14ac:dyDescent="0.25">
      <c r="A24" s="15" t="s">
        <v>7</v>
      </c>
      <c r="B24" s="9">
        <v>0</v>
      </c>
      <c r="C24" s="9">
        <f t="shared" si="2"/>
        <v>0</v>
      </c>
      <c r="D24" s="36">
        <v>0.4</v>
      </c>
      <c r="E24" s="10"/>
      <c r="F24" s="10"/>
      <c r="G24" s="10"/>
      <c r="H24" s="10"/>
      <c r="I24" s="10"/>
      <c r="J24" s="10"/>
      <c r="K24" s="10"/>
    </row>
    <row r="25" spans="1:11" ht="75" customHeight="1" x14ac:dyDescent="0.25">
      <c r="A25" s="15" t="s">
        <v>11</v>
      </c>
      <c r="B25" s="9">
        <v>0</v>
      </c>
      <c r="C25" s="9">
        <f t="shared" si="2"/>
        <v>0</v>
      </c>
      <c r="D25" s="36">
        <v>2</v>
      </c>
      <c r="E25" s="10"/>
      <c r="F25" s="10"/>
      <c r="G25" s="10"/>
      <c r="H25" s="10"/>
      <c r="I25" s="10"/>
      <c r="J25" s="10"/>
      <c r="K25" s="10"/>
    </row>
    <row r="26" spans="1:11" ht="30" customHeight="1" x14ac:dyDescent="0.25">
      <c r="A26" s="15" t="s">
        <v>7</v>
      </c>
      <c r="B26" s="9">
        <v>0</v>
      </c>
      <c r="C26" s="9">
        <f t="shared" si="2"/>
        <v>0</v>
      </c>
      <c r="D26" s="36">
        <v>0.4</v>
      </c>
      <c r="E26" s="10"/>
      <c r="F26" s="10"/>
      <c r="G26" s="10"/>
      <c r="H26" s="10"/>
      <c r="I26" s="10"/>
      <c r="J26" s="10"/>
      <c r="K26" s="10"/>
    </row>
    <row r="27" spans="1:11" ht="40.5" customHeight="1" x14ac:dyDescent="0.25">
      <c r="A27" s="15" t="s">
        <v>12</v>
      </c>
      <c r="B27" s="9">
        <v>0</v>
      </c>
      <c r="C27" s="9">
        <f>+B27</f>
        <v>0</v>
      </c>
      <c r="D27" s="36">
        <v>2</v>
      </c>
      <c r="E27" s="10"/>
      <c r="F27" s="10"/>
      <c r="G27" s="10"/>
      <c r="H27" s="10"/>
      <c r="I27" s="10"/>
      <c r="J27" s="10"/>
      <c r="K27" s="10"/>
    </row>
    <row r="28" spans="1:11" ht="30" customHeight="1" x14ac:dyDescent="0.25">
      <c r="A28" s="15" t="s">
        <v>7</v>
      </c>
      <c r="B28" s="9">
        <v>0</v>
      </c>
      <c r="C28" s="9">
        <f>+B28</f>
        <v>0</v>
      </c>
      <c r="D28" s="36">
        <v>0.4</v>
      </c>
      <c r="E28" s="10"/>
      <c r="F28" s="10"/>
      <c r="G28" s="10"/>
      <c r="H28" s="10"/>
      <c r="I28" s="10"/>
      <c r="J28" s="10"/>
      <c r="K28" s="10"/>
    </row>
    <row r="29" spans="1:11" ht="15.75" customHeight="1" x14ac:dyDescent="0.25">
      <c r="A29" s="15" t="s">
        <v>13</v>
      </c>
      <c r="B29" s="9">
        <v>0</v>
      </c>
      <c r="C29" s="9">
        <f t="shared" ref="C29:C30" si="3">+B29</f>
        <v>0</v>
      </c>
      <c r="D29" s="36">
        <v>0.5</v>
      </c>
      <c r="E29" s="10"/>
      <c r="F29" s="10"/>
      <c r="G29" s="10"/>
      <c r="H29" s="10"/>
      <c r="I29" s="10"/>
      <c r="J29" s="10"/>
      <c r="K29" s="10"/>
    </row>
    <row r="30" spans="1:11" ht="16.5" customHeight="1" x14ac:dyDescent="0.25">
      <c r="A30" s="15" t="s">
        <v>7</v>
      </c>
      <c r="B30" s="9">
        <v>0</v>
      </c>
      <c r="C30" s="9">
        <f t="shared" si="3"/>
        <v>0</v>
      </c>
      <c r="D30" s="36">
        <v>0.2</v>
      </c>
      <c r="E30" s="10"/>
      <c r="F30" s="10"/>
      <c r="G30" s="10"/>
      <c r="H30" s="10"/>
      <c r="I30" s="10"/>
      <c r="J30" s="10"/>
      <c r="K30" s="10"/>
    </row>
    <row r="31" spans="1:11" ht="21" x14ac:dyDescent="0.25">
      <c r="A31" s="15" t="s">
        <v>87</v>
      </c>
      <c r="B31" s="9">
        <v>0</v>
      </c>
      <c r="C31" s="9">
        <f t="shared" ref="C31:C34" si="4">+B31+B31*21/100</f>
        <v>0</v>
      </c>
      <c r="D31" s="36">
        <v>1</v>
      </c>
      <c r="E31" s="10"/>
      <c r="F31" s="10"/>
      <c r="G31" s="10"/>
      <c r="H31" s="10"/>
      <c r="I31" s="10"/>
      <c r="J31" s="10"/>
      <c r="K31" s="10"/>
    </row>
    <row r="32" spans="1:11" ht="16.5" customHeight="1" x14ac:dyDescent="0.25">
      <c r="A32" s="15" t="s">
        <v>7</v>
      </c>
      <c r="B32" s="9">
        <v>0</v>
      </c>
      <c r="C32" s="9">
        <f t="shared" si="4"/>
        <v>0</v>
      </c>
      <c r="D32" s="36">
        <v>0.2</v>
      </c>
      <c r="E32" s="10"/>
      <c r="F32" s="10"/>
      <c r="G32" s="10"/>
      <c r="H32" s="10"/>
      <c r="I32" s="10"/>
      <c r="J32" s="10"/>
      <c r="K32" s="10"/>
    </row>
    <row r="33" spans="1:20" ht="57" customHeight="1" x14ac:dyDescent="0.25">
      <c r="A33" s="16" t="s">
        <v>14</v>
      </c>
      <c r="B33" s="9">
        <v>0</v>
      </c>
      <c r="C33" s="9">
        <f t="shared" si="4"/>
        <v>0</v>
      </c>
      <c r="D33" s="36">
        <v>1.7</v>
      </c>
      <c r="E33" s="10"/>
      <c r="F33" s="10"/>
      <c r="G33" s="10"/>
      <c r="H33" s="10"/>
      <c r="I33" s="10"/>
      <c r="J33" s="10"/>
      <c r="K33" s="10"/>
    </row>
    <row r="34" spans="1:20" ht="30" x14ac:dyDescent="0.25">
      <c r="A34" s="16" t="s">
        <v>15</v>
      </c>
      <c r="B34" s="9">
        <v>0</v>
      </c>
      <c r="C34" s="9">
        <f t="shared" si="4"/>
        <v>0</v>
      </c>
      <c r="D34" s="36">
        <v>1.7</v>
      </c>
      <c r="E34" s="36">
        <f>SUM(D17:D34)</f>
        <v>35</v>
      </c>
      <c r="F34" s="10"/>
      <c r="G34" s="10"/>
      <c r="H34" s="10"/>
      <c r="I34" s="10"/>
      <c r="J34" s="10"/>
      <c r="K34" s="10"/>
    </row>
    <row r="35" spans="1:20" ht="21" x14ac:dyDescent="0.25">
      <c r="A35" s="16"/>
      <c r="B35" s="9"/>
      <c r="C35" s="9"/>
      <c r="D35" s="10"/>
      <c r="E35" s="10"/>
      <c r="F35" s="10"/>
      <c r="G35" s="10"/>
      <c r="H35" s="10"/>
      <c r="I35" s="10"/>
      <c r="J35" s="10"/>
      <c r="K35" s="10"/>
    </row>
    <row r="36" spans="1:20" ht="21" x14ac:dyDescent="0.25">
      <c r="A36" s="16"/>
      <c r="B36" s="9"/>
      <c r="C36" s="9"/>
      <c r="D36" s="10"/>
      <c r="E36" s="10"/>
      <c r="F36" s="10"/>
      <c r="G36" s="10"/>
      <c r="H36" s="10"/>
      <c r="I36" s="10"/>
      <c r="J36" s="10"/>
      <c r="K36" s="10"/>
    </row>
    <row r="37" spans="1:20" ht="21" x14ac:dyDescent="0.25">
      <c r="A37" s="16"/>
      <c r="B37" s="9"/>
      <c r="C37" s="9"/>
      <c r="D37" s="10"/>
      <c r="E37" s="10"/>
      <c r="F37" s="10"/>
      <c r="G37" s="10"/>
      <c r="H37" s="10"/>
      <c r="I37" s="10"/>
      <c r="J37" s="10"/>
      <c r="K37" s="10"/>
    </row>
    <row r="38" spans="1:20" ht="21" x14ac:dyDescent="0.25">
      <c r="A38" s="17"/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20" x14ac:dyDescent="0.25">
      <c r="A39" s="18" t="s">
        <v>16</v>
      </c>
      <c r="B39" s="2"/>
      <c r="C39" s="2"/>
      <c r="D39" s="40" t="s">
        <v>90</v>
      </c>
      <c r="E39" s="2"/>
      <c r="F39" s="2"/>
      <c r="G39" s="2"/>
      <c r="H39" s="2"/>
      <c r="I39" s="2"/>
      <c r="J39" s="2"/>
      <c r="K39" s="2"/>
    </row>
    <row r="40" spans="1:20" ht="15.75" x14ac:dyDescent="0.25">
      <c r="A40" s="19" t="s">
        <v>104</v>
      </c>
      <c r="B40" s="36">
        <v>6.5</v>
      </c>
      <c r="C40" s="36">
        <v>3</v>
      </c>
      <c r="D40" s="36">
        <v>2.5</v>
      </c>
      <c r="E40" s="36">
        <v>1.5</v>
      </c>
      <c r="F40" s="36">
        <v>1</v>
      </c>
      <c r="G40" s="36">
        <v>4</v>
      </c>
      <c r="H40" s="36">
        <v>0.5</v>
      </c>
      <c r="I40" s="36">
        <v>0.5</v>
      </c>
      <c r="J40" s="36">
        <v>0.5</v>
      </c>
      <c r="K40" s="41">
        <f>SUM(B40:J40)</f>
        <v>20</v>
      </c>
    </row>
    <row r="41" spans="1:20" ht="15.75" x14ac:dyDescent="0.25">
      <c r="A41" s="20"/>
      <c r="B41" s="20" t="s">
        <v>17</v>
      </c>
      <c r="C41" s="20" t="s">
        <v>18</v>
      </c>
      <c r="D41" s="20" t="s">
        <v>19</v>
      </c>
      <c r="E41" s="20" t="s">
        <v>20</v>
      </c>
      <c r="F41" s="20" t="s">
        <v>21</v>
      </c>
      <c r="G41" s="20" t="s">
        <v>22</v>
      </c>
      <c r="H41" s="20" t="s">
        <v>23</v>
      </c>
      <c r="I41" s="20" t="s">
        <v>24</v>
      </c>
      <c r="J41" s="20" t="s">
        <v>25</v>
      </c>
    </row>
    <row r="42" spans="1:20" ht="18.75" x14ac:dyDescent="0.3">
      <c r="A42" s="20" t="s">
        <v>26</v>
      </c>
      <c r="B42" s="21"/>
      <c r="C42" s="21"/>
      <c r="D42" s="21"/>
      <c r="E42" s="21"/>
      <c r="F42" s="21"/>
      <c r="G42" s="21"/>
      <c r="H42" s="21"/>
      <c r="I42" s="21"/>
      <c r="J42" s="21"/>
    </row>
    <row r="43" spans="1:20" ht="18.75" x14ac:dyDescent="0.3">
      <c r="A43" s="20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L43" s="19"/>
      <c r="M43" s="19"/>
      <c r="N43" s="19"/>
      <c r="O43" s="19"/>
      <c r="P43" s="19"/>
      <c r="Q43" s="19"/>
      <c r="R43" s="19"/>
      <c r="S43" s="19"/>
      <c r="T43" s="19"/>
    </row>
    <row r="44" spans="1:20" ht="18.75" x14ac:dyDescent="0.3">
      <c r="A44" s="20" t="s">
        <v>28</v>
      </c>
      <c r="B44" s="21"/>
      <c r="C44" s="21"/>
      <c r="D44" s="21"/>
      <c r="E44" s="21"/>
      <c r="F44" s="21"/>
      <c r="G44" s="21"/>
      <c r="H44" s="21"/>
      <c r="I44" s="21"/>
      <c r="J44" s="21"/>
    </row>
    <row r="45" spans="1:20" ht="18.75" x14ac:dyDescent="0.3">
      <c r="A45" s="20" t="s">
        <v>29</v>
      </c>
      <c r="B45" s="21"/>
      <c r="C45" s="21"/>
      <c r="D45" s="21"/>
      <c r="E45" s="21"/>
      <c r="F45" s="21"/>
      <c r="G45" s="21"/>
      <c r="H45" s="21"/>
      <c r="I45" s="21"/>
      <c r="J45" s="21"/>
    </row>
    <row r="46" spans="1:20" ht="18.75" x14ac:dyDescent="0.3">
      <c r="A46" s="20" t="s">
        <v>30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20" ht="18.75" x14ac:dyDescent="0.3">
      <c r="A47" s="20" t="s">
        <v>31</v>
      </c>
      <c r="B47" s="21"/>
      <c r="C47" s="21"/>
      <c r="D47" s="21"/>
      <c r="E47" s="21"/>
      <c r="F47" s="21"/>
      <c r="G47" s="21"/>
      <c r="H47" s="21"/>
      <c r="I47" s="21"/>
      <c r="J47" s="21"/>
    </row>
    <row r="48" spans="1:20" ht="18.75" x14ac:dyDescent="0.3">
      <c r="A48" s="20" t="s">
        <v>32</v>
      </c>
      <c r="B48" s="21"/>
      <c r="C48" s="21"/>
      <c r="D48" s="21"/>
      <c r="E48" s="21"/>
      <c r="F48" s="21"/>
      <c r="G48" s="21"/>
      <c r="H48" s="21"/>
      <c r="I48" s="21"/>
      <c r="J48" s="21"/>
    </row>
    <row r="49" spans="1:10" ht="18.75" x14ac:dyDescent="0.3">
      <c r="A49" s="20" t="s">
        <v>130</v>
      </c>
      <c r="B49" s="21">
        <f>SUM(B42:B48)</f>
        <v>0</v>
      </c>
      <c r="C49" s="21">
        <f t="shared" ref="C49:J49" si="5">SUM(C42:C48)</f>
        <v>0</v>
      </c>
      <c r="D49" s="21">
        <f t="shared" si="5"/>
        <v>0</v>
      </c>
      <c r="E49" s="21">
        <f t="shared" si="5"/>
        <v>0</v>
      </c>
      <c r="F49" s="21">
        <f t="shared" si="5"/>
        <v>0</v>
      </c>
      <c r="G49" s="21">
        <f t="shared" si="5"/>
        <v>0</v>
      </c>
      <c r="H49" s="21">
        <f t="shared" si="5"/>
        <v>0</v>
      </c>
      <c r="I49" s="21">
        <f t="shared" si="5"/>
        <v>0</v>
      </c>
      <c r="J49" s="21">
        <f t="shared" si="5"/>
        <v>0</v>
      </c>
    </row>
    <row r="50" spans="1:10" x14ac:dyDescent="0.25">
      <c r="A50" s="1"/>
    </row>
    <row r="51" spans="1:10" ht="18.75" thickBot="1" x14ac:dyDescent="0.3">
      <c r="A51" s="1"/>
      <c r="B51" s="22"/>
    </row>
    <row r="52" spans="1:10" ht="32.25" customHeight="1" thickBot="1" x14ac:dyDescent="0.3">
      <c r="A52" s="1"/>
      <c r="B52" s="58" t="s">
        <v>33</v>
      </c>
      <c r="C52" s="59"/>
      <c r="D52" s="60"/>
      <c r="E52" s="59" t="s">
        <v>98</v>
      </c>
      <c r="F52" s="59"/>
      <c r="G52" s="61"/>
    </row>
    <row r="53" spans="1:10" ht="15.75" thickBot="1" x14ac:dyDescent="0.3">
      <c r="A53" s="1"/>
      <c r="B53" s="23" t="s">
        <v>34</v>
      </c>
      <c r="C53" s="24" t="s">
        <v>35</v>
      </c>
      <c r="D53" s="27" t="s">
        <v>36</v>
      </c>
      <c r="E53" s="24" t="s">
        <v>37</v>
      </c>
      <c r="F53" s="24"/>
      <c r="G53" s="24"/>
    </row>
    <row r="54" spans="1:10" ht="27.75" customHeight="1" thickBot="1" x14ac:dyDescent="0.3">
      <c r="A54" s="1"/>
      <c r="B54" s="23" t="s">
        <v>38</v>
      </c>
      <c r="C54" s="24" t="s">
        <v>39</v>
      </c>
      <c r="D54" s="28" t="s">
        <v>40</v>
      </c>
      <c r="E54" s="62" t="s">
        <v>41</v>
      </c>
      <c r="F54" s="63"/>
      <c r="G54" s="24"/>
    </row>
    <row r="55" spans="1:10" ht="21" customHeight="1" thickBot="1" x14ac:dyDescent="0.3">
      <c r="A55" s="1"/>
      <c r="B55" s="23" t="s">
        <v>42</v>
      </c>
      <c r="C55" s="25"/>
      <c r="D55" s="27" t="s">
        <v>43</v>
      </c>
      <c r="E55" s="24" t="s">
        <v>44</v>
      </c>
      <c r="F55" s="24"/>
      <c r="G55" s="24"/>
    </row>
    <row r="56" spans="1:10" ht="29.25" customHeight="1" thickBot="1" x14ac:dyDescent="0.3">
      <c r="A56" s="1"/>
      <c r="B56" s="23" t="s">
        <v>45</v>
      </c>
      <c r="C56" s="24"/>
      <c r="D56" s="27"/>
      <c r="E56" s="24"/>
      <c r="F56" s="24"/>
      <c r="G56" s="24"/>
    </row>
    <row r="57" spans="1:10" ht="30" customHeight="1" thickBot="1" x14ac:dyDescent="0.3">
      <c r="A57" s="1"/>
      <c r="B57" s="58" t="s">
        <v>46</v>
      </c>
      <c r="C57" s="59"/>
      <c r="D57" s="60"/>
      <c r="E57" s="59" t="s">
        <v>99</v>
      </c>
      <c r="F57" s="59"/>
      <c r="G57" s="61"/>
    </row>
    <row r="58" spans="1:10" ht="30.75" thickBot="1" x14ac:dyDescent="0.3">
      <c r="A58" s="1"/>
      <c r="B58" s="23" t="s">
        <v>47</v>
      </c>
      <c r="C58" s="24" t="s">
        <v>48</v>
      </c>
      <c r="D58" s="29" t="s">
        <v>49</v>
      </c>
      <c r="E58" s="24"/>
      <c r="F58" s="24"/>
      <c r="G58" s="24"/>
    </row>
    <row r="59" spans="1:10" ht="15.75" thickBot="1" x14ac:dyDescent="0.3">
      <c r="A59" s="1"/>
      <c r="B59" s="23" t="s">
        <v>50</v>
      </c>
      <c r="C59" s="24" t="s">
        <v>51</v>
      </c>
      <c r="D59" s="27" t="s">
        <v>52</v>
      </c>
      <c r="E59" s="24"/>
      <c r="F59" s="24"/>
      <c r="G59" s="24"/>
    </row>
    <row r="60" spans="1:10" ht="15.75" thickBot="1" x14ac:dyDescent="0.3">
      <c r="B60" s="23" t="s">
        <v>53</v>
      </c>
      <c r="C60" s="24" t="s">
        <v>54</v>
      </c>
      <c r="D60" s="27" t="s">
        <v>55</v>
      </c>
      <c r="E60" s="24"/>
      <c r="F60" s="24"/>
      <c r="G60" s="24"/>
    </row>
    <row r="61" spans="1:10" ht="15.75" thickBot="1" x14ac:dyDescent="0.3">
      <c r="A61" s="1"/>
      <c r="B61" s="23" t="s">
        <v>56</v>
      </c>
      <c r="C61" s="24" t="s">
        <v>57</v>
      </c>
      <c r="D61" s="27"/>
      <c r="E61" s="24"/>
      <c r="F61" s="24"/>
      <c r="G61" s="24"/>
    </row>
    <row r="62" spans="1:10" ht="15.75" thickBot="1" x14ac:dyDescent="0.3">
      <c r="A62" s="1"/>
      <c r="B62" s="23"/>
      <c r="C62" s="24"/>
      <c r="D62" s="27"/>
      <c r="E62" s="24"/>
      <c r="F62" s="24"/>
      <c r="G62" s="24"/>
    </row>
    <row r="63" spans="1:10" ht="15.75" thickBot="1" x14ac:dyDescent="0.3">
      <c r="A63" s="1"/>
      <c r="B63" s="58" t="s">
        <v>58</v>
      </c>
      <c r="C63" s="59"/>
      <c r="D63" s="60"/>
      <c r="E63" s="59" t="s">
        <v>100</v>
      </c>
      <c r="F63" s="59"/>
      <c r="G63" s="61"/>
    </row>
    <row r="64" spans="1:10" ht="30.75" thickBot="1" x14ac:dyDescent="0.3">
      <c r="A64" s="1"/>
      <c r="B64" s="23" t="s">
        <v>59</v>
      </c>
      <c r="C64" s="24" t="s">
        <v>60</v>
      </c>
      <c r="D64" s="27" t="s">
        <v>61</v>
      </c>
      <c r="E64" s="24" t="s">
        <v>62</v>
      </c>
      <c r="F64" s="25" t="s">
        <v>63</v>
      </c>
      <c r="G64" s="24"/>
    </row>
    <row r="65" spans="1:7" ht="15.75" thickBot="1" x14ac:dyDescent="0.3">
      <c r="A65" s="1"/>
      <c r="B65" s="23" t="s">
        <v>64</v>
      </c>
      <c r="C65" s="24" t="s">
        <v>65</v>
      </c>
      <c r="D65" s="27" t="s">
        <v>66</v>
      </c>
      <c r="E65" s="24" t="s">
        <v>67</v>
      </c>
      <c r="F65" s="24"/>
      <c r="G65" s="24"/>
    </row>
    <row r="66" spans="1:7" ht="15.75" thickBot="1" x14ac:dyDescent="0.3">
      <c r="A66" s="1"/>
      <c r="B66" s="23" t="s">
        <v>68</v>
      </c>
      <c r="C66" s="25" t="s">
        <v>69</v>
      </c>
      <c r="D66" s="27" t="s">
        <v>70</v>
      </c>
      <c r="E66" s="24" t="s">
        <v>71</v>
      </c>
      <c r="F66" s="24"/>
      <c r="G66" s="24"/>
    </row>
    <row r="67" spans="1:7" ht="15.75" thickBot="1" x14ac:dyDescent="0.3">
      <c r="A67" s="1"/>
      <c r="B67" s="23" t="s">
        <v>72</v>
      </c>
      <c r="C67" s="24"/>
      <c r="D67" s="27"/>
      <c r="E67" s="24" t="s">
        <v>73</v>
      </c>
      <c r="F67" s="24"/>
      <c r="G67" s="24"/>
    </row>
    <row r="68" spans="1:7" ht="15.75" thickBot="1" x14ac:dyDescent="0.3">
      <c r="A68" s="1"/>
      <c r="B68" s="23"/>
      <c r="C68" s="24"/>
      <c r="D68" s="27"/>
      <c r="E68" s="24"/>
      <c r="F68" s="24"/>
      <c r="G68" s="24"/>
    </row>
    <row r="69" spans="1:7" ht="33" customHeight="1" thickBot="1" x14ac:dyDescent="0.3">
      <c r="A69" s="1"/>
      <c r="B69" s="58" t="s">
        <v>74</v>
      </c>
      <c r="C69" s="59"/>
      <c r="D69" s="60"/>
      <c r="E69" s="59" t="s">
        <v>101</v>
      </c>
      <c r="F69" s="59"/>
      <c r="G69" s="61"/>
    </row>
    <row r="70" spans="1:7" ht="15.75" thickBot="1" x14ac:dyDescent="0.3">
      <c r="A70" s="1"/>
      <c r="B70" s="23"/>
      <c r="C70" s="24"/>
      <c r="D70" s="27"/>
      <c r="E70" s="26" t="s">
        <v>75</v>
      </c>
      <c r="F70" s="24" t="s">
        <v>76</v>
      </c>
      <c r="G70" s="26" t="s">
        <v>77</v>
      </c>
    </row>
    <row r="71" spans="1:7" ht="30.75" thickBot="1" x14ac:dyDescent="0.3">
      <c r="A71" s="1"/>
      <c r="B71" s="23"/>
      <c r="C71" s="24"/>
      <c r="D71" s="27"/>
      <c r="E71" s="24" t="s">
        <v>78</v>
      </c>
      <c r="F71" s="24" t="s">
        <v>79</v>
      </c>
      <c r="G71" s="24" t="s">
        <v>80</v>
      </c>
    </row>
    <row r="72" spans="1:7" ht="30.75" thickBot="1" x14ac:dyDescent="0.3">
      <c r="A72" s="1"/>
      <c r="B72" s="23"/>
      <c r="C72" s="24"/>
      <c r="D72" s="27"/>
      <c r="E72" s="24" t="s">
        <v>81</v>
      </c>
      <c r="F72" s="26" t="s">
        <v>82</v>
      </c>
      <c r="G72" s="24"/>
    </row>
    <row r="73" spans="1:7" ht="15.75" thickBot="1" x14ac:dyDescent="0.3">
      <c r="A73" s="1"/>
      <c r="B73" s="23"/>
      <c r="C73" s="24"/>
      <c r="D73" s="27"/>
      <c r="E73" s="24" t="s">
        <v>83</v>
      </c>
      <c r="F73" s="25" t="s">
        <v>84</v>
      </c>
      <c r="G73" s="24"/>
    </row>
    <row r="74" spans="1:7" ht="15.75" thickBot="1" x14ac:dyDescent="0.3">
      <c r="A74" s="1"/>
      <c r="B74" s="23"/>
      <c r="C74" s="24"/>
      <c r="D74" s="27"/>
      <c r="E74" s="24" t="s">
        <v>85</v>
      </c>
      <c r="F74" s="24" t="s">
        <v>86</v>
      </c>
      <c r="G74" s="24"/>
    </row>
    <row r="75" spans="1:7" ht="32.25" customHeight="1" thickBot="1" x14ac:dyDescent="0.3">
      <c r="A75" s="1"/>
      <c r="B75" s="23"/>
      <c r="C75" s="24"/>
      <c r="D75" s="27"/>
      <c r="E75" s="59" t="s">
        <v>102</v>
      </c>
      <c r="F75" s="59"/>
      <c r="G75" s="61"/>
    </row>
    <row r="76" spans="1:7" ht="15.75" thickBot="1" x14ac:dyDescent="0.3">
      <c r="A76" s="1"/>
      <c r="B76" s="23"/>
      <c r="C76" s="24"/>
      <c r="D76" s="27"/>
      <c r="E76" s="24"/>
      <c r="F76" s="24"/>
      <c r="G76" s="24"/>
    </row>
  </sheetData>
  <mergeCells count="10">
    <mergeCell ref="B52:D52"/>
    <mergeCell ref="E52:G52"/>
    <mergeCell ref="E54:F54"/>
    <mergeCell ref="B57:D57"/>
    <mergeCell ref="E57:G57"/>
    <mergeCell ref="B63:D63"/>
    <mergeCell ref="E63:G63"/>
    <mergeCell ref="B69:D69"/>
    <mergeCell ref="E69:G69"/>
    <mergeCell ref="E75:G7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13" sqref="E13"/>
    </sheetView>
  </sheetViews>
  <sheetFormatPr baseColWidth="10" defaultRowHeight="15" x14ac:dyDescent="0.25"/>
  <cols>
    <col min="1" max="1" width="37" customWidth="1"/>
    <col min="2" max="2" width="21" customWidth="1"/>
    <col min="3" max="3" width="22.5703125" customWidth="1"/>
    <col min="4" max="4" width="24.28515625" customWidth="1"/>
  </cols>
  <sheetData>
    <row r="1" spans="1:4" ht="33" customHeight="1" thickBot="1" x14ac:dyDescent="0.3">
      <c r="A1" s="64" t="s">
        <v>124</v>
      </c>
      <c r="B1" s="65"/>
      <c r="C1" s="65"/>
      <c r="D1" s="66"/>
    </row>
    <row r="2" spans="1:4" ht="27" customHeight="1" thickBot="1" x14ac:dyDescent="0.3">
      <c r="A2" s="64" t="s">
        <v>105</v>
      </c>
      <c r="B2" s="65"/>
      <c r="C2" s="65"/>
      <c r="D2" s="66"/>
    </row>
    <row r="3" spans="1:4" ht="25.5" customHeight="1" thickBot="1" x14ac:dyDescent="0.3">
      <c r="A3" s="64" t="s">
        <v>125</v>
      </c>
      <c r="B3" s="65"/>
      <c r="C3" s="65"/>
      <c r="D3" s="66"/>
    </row>
    <row r="4" spans="1:4" ht="74.25" customHeight="1" thickBot="1" x14ac:dyDescent="0.3">
      <c r="A4" s="42" t="s">
        <v>106</v>
      </c>
      <c r="B4" s="67"/>
      <c r="C4" s="68"/>
      <c r="D4" s="69"/>
    </row>
    <row r="5" spans="1:4" ht="15.75" thickBot="1" x14ac:dyDescent="0.3">
      <c r="A5" s="43"/>
      <c r="B5" s="44"/>
      <c r="C5" s="44"/>
      <c r="D5" s="44"/>
    </row>
    <row r="6" spans="1:4" x14ac:dyDescent="0.25">
      <c r="A6" s="70" t="s">
        <v>126</v>
      </c>
      <c r="B6" s="72"/>
      <c r="C6" s="72"/>
      <c r="D6" s="45" t="s">
        <v>107</v>
      </c>
    </row>
    <row r="7" spans="1:4" ht="15.75" thickBot="1" x14ac:dyDescent="0.3">
      <c r="A7" s="71"/>
      <c r="B7" s="73"/>
      <c r="C7" s="73"/>
      <c r="D7" s="46" t="s">
        <v>108</v>
      </c>
    </row>
    <row r="8" spans="1:4" x14ac:dyDescent="0.25">
      <c r="A8" s="74" t="s">
        <v>109</v>
      </c>
      <c r="B8" s="45" t="s">
        <v>110</v>
      </c>
      <c r="C8" s="45" t="s">
        <v>110</v>
      </c>
      <c r="D8" s="45" t="s">
        <v>107</v>
      </c>
    </row>
    <row r="9" spans="1:4" ht="15.75" thickBot="1" x14ac:dyDescent="0.3">
      <c r="A9" s="76"/>
      <c r="B9" s="46" t="s">
        <v>111</v>
      </c>
      <c r="C9" s="46" t="s">
        <v>112</v>
      </c>
      <c r="D9" s="46" t="s">
        <v>113</v>
      </c>
    </row>
    <row r="10" spans="1:4" x14ac:dyDescent="0.25">
      <c r="A10" s="47" t="s">
        <v>114</v>
      </c>
      <c r="B10" s="74"/>
      <c r="C10" s="74"/>
      <c r="D10" s="70"/>
    </row>
    <row r="11" spans="1:4" ht="2.25" customHeight="1" x14ac:dyDescent="0.25">
      <c r="A11" s="48"/>
      <c r="B11" s="75"/>
      <c r="C11" s="75"/>
      <c r="D11" s="77"/>
    </row>
    <row r="12" spans="1:4" ht="30.75" customHeight="1" x14ac:dyDescent="0.25">
      <c r="A12" s="47" t="s">
        <v>115</v>
      </c>
      <c r="B12" s="75"/>
      <c r="C12" s="75"/>
      <c r="D12" s="77"/>
    </row>
    <row r="13" spans="1:4" ht="32.25" customHeight="1" thickBot="1" x14ac:dyDescent="0.3">
      <c r="A13" s="49" t="s">
        <v>116</v>
      </c>
      <c r="B13" s="76"/>
      <c r="C13" s="76"/>
      <c r="D13" s="71"/>
    </row>
    <row r="14" spans="1:4" x14ac:dyDescent="0.25">
      <c r="A14" s="74" t="s">
        <v>117</v>
      </c>
      <c r="B14" s="74" t="s">
        <v>118</v>
      </c>
      <c r="C14" s="74"/>
      <c r="D14" s="72" t="s">
        <v>122</v>
      </c>
    </row>
    <row r="15" spans="1:4" ht="36" customHeight="1" thickBot="1" x14ac:dyDescent="0.3">
      <c r="A15" s="76"/>
      <c r="B15" s="76"/>
      <c r="C15" s="76"/>
      <c r="D15" s="78"/>
    </row>
    <row r="16" spans="1:4" x14ac:dyDescent="0.25">
      <c r="A16" s="47" t="s">
        <v>119</v>
      </c>
      <c r="B16" s="74"/>
      <c r="C16" s="74"/>
      <c r="D16" s="70"/>
    </row>
    <row r="17" spans="1:4" ht="45.75" customHeight="1" x14ac:dyDescent="0.25">
      <c r="A17" s="47" t="s">
        <v>123</v>
      </c>
      <c r="B17" s="75"/>
      <c r="C17" s="75"/>
      <c r="D17" s="77"/>
    </row>
    <row r="18" spans="1:4" ht="15.75" thickBot="1" x14ac:dyDescent="0.3">
      <c r="A18" s="49" t="s">
        <v>120</v>
      </c>
      <c r="B18" s="76"/>
      <c r="C18" s="76"/>
      <c r="D18" s="71"/>
    </row>
  </sheetData>
  <mergeCells count="18">
    <mergeCell ref="B16:B18"/>
    <mergeCell ref="C16:C18"/>
    <mergeCell ref="D16:D18"/>
    <mergeCell ref="A8:A9"/>
    <mergeCell ref="B10:B13"/>
    <mergeCell ref="C10:C13"/>
    <mergeCell ref="D10:D13"/>
    <mergeCell ref="A14:A15"/>
    <mergeCell ref="B14:B15"/>
    <mergeCell ref="C14:C15"/>
    <mergeCell ref="D14:D15"/>
    <mergeCell ref="A1:D1"/>
    <mergeCell ref="A2:D2"/>
    <mergeCell ref="A3:D3"/>
    <mergeCell ref="B4:D4"/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LOTE 2</vt:lpstr>
      <vt:lpstr>LOTE 1 </vt:lpstr>
      <vt:lpstr>Hoja3</vt:lpstr>
      <vt:lpstr>'LOTE 2'!_Hlk308174380</vt:lpstr>
      <vt:lpstr>'LOTE 2'!_Hlk397596675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Merino</dc:creator>
  <cp:lastModifiedBy>Mª Sonia Sacedo</cp:lastModifiedBy>
  <cp:lastPrinted>2016-10-24T12:23:43Z</cp:lastPrinted>
  <dcterms:created xsi:type="dcterms:W3CDTF">2016-09-30T10:13:21Z</dcterms:created>
  <dcterms:modified xsi:type="dcterms:W3CDTF">2016-11-11T11:15:25Z</dcterms:modified>
</cp:coreProperties>
</file>